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'Foglio1'!$A$1:$F$52</definedName>
  </definedNames>
  <calcPr fullCalcOnLoad="1"/>
</workbook>
</file>

<file path=xl/sharedStrings.xml><?xml version="1.0" encoding="utf-8"?>
<sst xmlns="http://schemas.openxmlformats.org/spreadsheetml/2006/main" count="59" uniqueCount="36">
  <si>
    <t>MISURE LINEARI</t>
  </si>
  <si>
    <t>Passo</t>
  </si>
  <si>
    <t>Palmo</t>
  </si>
  <si>
    <t>MISURE DI SUPERFICIE</t>
  </si>
  <si>
    <t>Sacco</t>
  </si>
  <si>
    <t>Tomolo</t>
  </si>
  <si>
    <t>Mozetto</t>
  </si>
  <si>
    <t>Quarto</t>
  </si>
  <si>
    <t>Misura</t>
  </si>
  <si>
    <t>Misura locale</t>
  </si>
  <si>
    <t>ml.</t>
  </si>
  <si>
    <t>mq.</t>
  </si>
  <si>
    <t>INPUT</t>
  </si>
  <si>
    <t>OUTPUT</t>
  </si>
  <si>
    <t>Passo lineare</t>
  </si>
  <si>
    <t>Palmo lineare</t>
  </si>
  <si>
    <t>Passo quadrato</t>
  </si>
  <si>
    <t>Palmo quadrato</t>
  </si>
  <si>
    <t>I N P U T</t>
  </si>
  <si>
    <t>O U T P U T</t>
  </si>
  <si>
    <t>Ettaro</t>
  </si>
  <si>
    <t>Ara</t>
  </si>
  <si>
    <r>
      <t xml:space="preserve">misura   da convertire       </t>
    </r>
    <r>
      <rPr>
        <sz val="9"/>
        <rFont val="Arial"/>
        <family val="2"/>
      </rPr>
      <t>(inserire una misura alla volta)</t>
    </r>
  </si>
  <si>
    <t>CONVERSIONI MISURE LINEARI</t>
  </si>
  <si>
    <t>CONVERSIONI MISURE DI SUPERFICIE</t>
  </si>
  <si>
    <r>
      <t>m</t>
    </r>
    <r>
      <rPr>
        <b/>
        <vertAlign val="superscript"/>
        <sz val="12"/>
        <rFont val="Arial"/>
        <family val="2"/>
      </rPr>
      <t>2</t>
    </r>
  </si>
  <si>
    <t>Istituto Comprensivo Statale</t>
  </si>
  <si>
    <t>"Colle Sannita" (BN)</t>
  </si>
  <si>
    <t>Scuola Media Statale</t>
  </si>
  <si>
    <t>Sezione di Castelpagano (BN)</t>
  </si>
  <si>
    <t>anno scolastico 2000/2001</t>
  </si>
  <si>
    <t>Elaborazione:</t>
  </si>
  <si>
    <t>Classe II Sez. C</t>
  </si>
  <si>
    <t>Prof. Fioravante BOSCO</t>
  </si>
  <si>
    <t>misura convertita in:</t>
  </si>
  <si>
    <t xml:space="preserve">MISURE LOCALI DI CASTELPAGANO (BN) 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</si>
</sst>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"/>
    <numFmt numFmtId="166" formatCode="0.000000E+00"/>
    <numFmt numFmtId="167" formatCode="0.0000"/>
    <numFmt numFmtId="168" formatCode="0.000"/>
    <numFmt numFmtId="169" formatCode="0.0"/>
    <numFmt numFmtId="170" formatCode="0.00000"/>
    <numFmt numFmtId="171" formatCode="#,##0.000"/>
    <numFmt numFmtId="172" formatCode="#,##0.0000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Symbol"/>
      <family val="1"/>
    </font>
    <font>
      <sz val="14"/>
      <name val="Arial"/>
      <family val="2"/>
    </font>
    <font>
      <sz val="13"/>
      <name val="Arial"/>
      <family val="2"/>
    </font>
    <font>
      <sz val="9.5"/>
      <name val="Symbol"/>
      <family val="1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18"/>
      <name val="Verdana"/>
      <family val="2"/>
    </font>
    <font>
      <b/>
      <sz val="10"/>
      <color indexed="18"/>
      <name val="Verdana"/>
      <family val="2"/>
    </font>
    <font>
      <sz val="11"/>
      <color indexed="18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8"/>
      <name val="Verdana"/>
      <family val="2"/>
    </font>
    <font>
      <b/>
      <sz val="12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168" fontId="0" fillId="3" borderId="0" xfId="0" applyNumberFormat="1" applyFont="1" applyFill="1" applyBorder="1" applyAlignment="1" applyProtection="1">
      <alignment horizontal="center" vertical="center"/>
      <protection hidden="1"/>
    </xf>
    <xf numFmtId="167" fontId="8" fillId="4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 locked="0"/>
    </xf>
    <xf numFmtId="0" fontId="14" fillId="4" borderId="2" xfId="0" applyFont="1" applyFill="1" applyBorder="1" applyAlignment="1" applyProtection="1">
      <alignment horizontal="center" vertical="center"/>
      <protection hidden="1" locked="0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5" fillId="5" borderId="3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/>
      <protection hidden="1"/>
    </xf>
    <xf numFmtId="0" fontId="15" fillId="5" borderId="3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3" borderId="4" xfId="0" applyFont="1" applyFill="1" applyBorder="1" applyAlignment="1" applyProtection="1">
      <alignment horizontal="center" vertical="center"/>
      <protection hidden="1"/>
    </xf>
    <xf numFmtId="168" fontId="14" fillId="5" borderId="1" xfId="0" applyNumberFormat="1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vertical="center"/>
      <protection hidden="1"/>
    </xf>
    <xf numFmtId="0" fontId="13" fillId="6" borderId="5" xfId="0" applyFont="1" applyFill="1" applyBorder="1" applyAlignment="1" applyProtection="1">
      <alignment horizontal="center" vertical="center" wrapText="1"/>
      <protection hidden="1"/>
    </xf>
    <xf numFmtId="0" fontId="13" fillId="6" borderId="5" xfId="0" applyFont="1" applyFill="1" applyBorder="1" applyAlignment="1" applyProtection="1">
      <alignment vertical="center" wrapText="1"/>
      <protection hidden="1"/>
    </xf>
    <xf numFmtId="0" fontId="0" fillId="6" borderId="5" xfId="0" applyFill="1" applyBorder="1" applyAlignment="1" applyProtection="1">
      <alignment vertical="center"/>
      <protection hidden="1"/>
    </xf>
    <xf numFmtId="0" fontId="0" fillId="6" borderId="3" xfId="0" applyFill="1" applyBorder="1" applyAlignment="1" applyProtection="1">
      <alignment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72" fontId="14" fillId="8" borderId="1" xfId="0" applyNumberFormat="1" applyFont="1" applyFill="1" applyBorder="1" applyAlignment="1" applyProtection="1">
      <alignment horizontal="center" vertical="center"/>
      <protection hidden="1"/>
    </xf>
    <xf numFmtId="171" fontId="24" fillId="8" borderId="1" xfId="0" applyNumberFormat="1" applyFont="1" applyFill="1" applyBorder="1" applyAlignment="1" applyProtection="1">
      <alignment horizontal="center" vertical="center"/>
      <protection hidden="1" locked="0"/>
    </xf>
    <xf numFmtId="0" fontId="13" fillId="6" borderId="3" xfId="0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172" fontId="14" fillId="8" borderId="3" xfId="0" applyNumberFormat="1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22" fillId="3" borderId="4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3" borderId="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171" fontId="24" fillId="8" borderId="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7" fillId="3" borderId="4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00" workbookViewId="0" topLeftCell="A1">
      <selection activeCell="H6" sqref="H6"/>
    </sheetView>
  </sheetViews>
  <sheetFormatPr defaultColWidth="9.140625" defaultRowHeight="12.75"/>
  <cols>
    <col min="1" max="1" width="25.28125" style="0" customWidth="1"/>
    <col min="2" max="2" width="20.421875" style="0" customWidth="1"/>
    <col min="3" max="5" width="11.7109375" style="0" customWidth="1"/>
    <col min="7" max="7" width="8.7109375" style="0" customWidth="1"/>
  </cols>
  <sheetData>
    <row r="1" spans="1:6" s="1" customFormat="1" ht="21.75" customHeight="1">
      <c r="A1" s="92" t="s">
        <v>35</v>
      </c>
      <c r="B1" s="92"/>
      <c r="C1" s="92"/>
      <c r="D1" s="92"/>
      <c r="E1" s="92"/>
      <c r="F1" s="84"/>
    </row>
    <row r="2" spans="1:6" s="1" customFormat="1" ht="12" customHeight="1">
      <c r="A2" s="32"/>
      <c r="B2" s="32"/>
      <c r="C2" s="32"/>
      <c r="D2" s="32"/>
      <c r="E2" s="32"/>
      <c r="F2" s="33"/>
    </row>
    <row r="3" spans="1:6" s="1" customFormat="1" ht="18" customHeight="1">
      <c r="A3" s="77" t="s">
        <v>0</v>
      </c>
      <c r="B3" s="77"/>
      <c r="C3" s="77"/>
      <c r="D3" s="34"/>
      <c r="E3" s="34"/>
      <c r="F3" s="35"/>
    </row>
    <row r="4" spans="1:6" s="1" customFormat="1" ht="15" customHeight="1">
      <c r="A4" s="36" t="s">
        <v>9</v>
      </c>
      <c r="B4" s="85" t="s">
        <v>10</v>
      </c>
      <c r="C4" s="93"/>
      <c r="D4" s="38"/>
      <c r="E4" s="38"/>
      <c r="F4" s="33"/>
    </row>
    <row r="5" spans="1:6" ht="15" customHeight="1">
      <c r="A5" s="39" t="s">
        <v>14</v>
      </c>
      <c r="B5" s="71">
        <v>1.06</v>
      </c>
      <c r="C5" s="87"/>
      <c r="D5" s="40"/>
      <c r="E5" s="41"/>
      <c r="F5" s="42"/>
    </row>
    <row r="6" spans="1:6" ht="15" customHeight="1">
      <c r="A6" s="39" t="s">
        <v>15</v>
      </c>
      <c r="B6" s="71">
        <v>0.265</v>
      </c>
      <c r="C6" s="87"/>
      <c r="D6" s="40"/>
      <c r="E6" s="40"/>
      <c r="F6" s="42"/>
    </row>
    <row r="7" spans="1:6" ht="12" customHeight="1">
      <c r="A7" s="43"/>
      <c r="B7" s="44"/>
      <c r="C7" s="40"/>
      <c r="D7" s="64" t="s">
        <v>31</v>
      </c>
      <c r="E7" s="65"/>
      <c r="F7" s="65"/>
    </row>
    <row r="8" spans="1:7" ht="18" customHeight="1">
      <c r="A8" s="77" t="s">
        <v>3</v>
      </c>
      <c r="B8" s="77"/>
      <c r="C8" s="77"/>
      <c r="D8" s="94" t="s">
        <v>26</v>
      </c>
      <c r="E8" s="95"/>
      <c r="F8" s="95"/>
      <c r="G8" s="27"/>
    </row>
    <row r="9" spans="1:7" ht="15" customHeight="1">
      <c r="A9" s="36" t="s">
        <v>9</v>
      </c>
      <c r="B9" s="85" t="s">
        <v>11</v>
      </c>
      <c r="C9" s="86"/>
      <c r="D9" s="66" t="s">
        <v>27</v>
      </c>
      <c r="E9" s="67"/>
      <c r="F9" s="67"/>
      <c r="G9" s="27"/>
    </row>
    <row r="10" spans="1:7" ht="15" customHeight="1">
      <c r="A10" s="45" t="s">
        <v>4</v>
      </c>
      <c r="B10" s="71">
        <v>6429</v>
      </c>
      <c r="C10" s="87"/>
      <c r="D10" s="68" t="s">
        <v>28</v>
      </c>
      <c r="E10" s="69"/>
      <c r="F10" s="69"/>
      <c r="G10" s="28"/>
    </row>
    <row r="11" spans="1:7" ht="15" customHeight="1">
      <c r="A11" s="45" t="s">
        <v>5</v>
      </c>
      <c r="B11" s="71">
        <v>2143</v>
      </c>
      <c r="C11" s="71"/>
      <c r="D11" s="70" t="s">
        <v>29</v>
      </c>
      <c r="E11" s="37"/>
      <c r="F11" s="37"/>
      <c r="G11" s="28"/>
    </row>
    <row r="12" spans="1:7" ht="15" customHeight="1">
      <c r="A12" s="45" t="s">
        <v>6</v>
      </c>
      <c r="B12" s="71">
        <v>1071.5</v>
      </c>
      <c r="C12" s="87"/>
      <c r="D12" s="88" t="s">
        <v>30</v>
      </c>
      <c r="E12" s="89"/>
      <c r="F12" s="89"/>
      <c r="G12" s="28"/>
    </row>
    <row r="13" spans="1:7" ht="15" customHeight="1">
      <c r="A13" s="39" t="s">
        <v>7</v>
      </c>
      <c r="B13" s="71">
        <v>535.75</v>
      </c>
      <c r="C13" s="72"/>
      <c r="D13" s="90" t="s">
        <v>32</v>
      </c>
      <c r="E13" s="91"/>
      <c r="F13" s="91"/>
      <c r="G13" s="5"/>
    </row>
    <row r="14" spans="1:6" ht="15" customHeight="1">
      <c r="A14" s="39" t="s">
        <v>8</v>
      </c>
      <c r="B14" s="71">
        <v>133.9375</v>
      </c>
      <c r="C14" s="72"/>
      <c r="D14" s="100" t="s">
        <v>33</v>
      </c>
      <c r="E14" s="101"/>
      <c r="F14" s="101"/>
    </row>
    <row r="15" spans="1:6" ht="15" customHeight="1">
      <c r="A15" s="39" t="s">
        <v>16</v>
      </c>
      <c r="B15" s="71">
        <v>1.1236</v>
      </c>
      <c r="C15" s="72"/>
      <c r="D15" s="40"/>
      <c r="E15" s="46"/>
      <c r="F15" s="42"/>
    </row>
    <row r="16" spans="1:6" ht="15" customHeight="1">
      <c r="A16" s="39" t="s">
        <v>17</v>
      </c>
      <c r="B16" s="71">
        <v>0.265</v>
      </c>
      <c r="C16" s="72"/>
      <c r="D16" s="40"/>
      <c r="E16" s="46"/>
      <c r="F16" s="42"/>
    </row>
    <row r="17" spans="1:6" ht="12" customHeight="1">
      <c r="A17" s="43"/>
      <c r="B17" s="44"/>
      <c r="C17" s="46"/>
      <c r="D17" s="40"/>
      <c r="E17" s="46"/>
      <c r="F17" s="42"/>
    </row>
    <row r="18" spans="1:6" ht="18" customHeight="1">
      <c r="A18" s="83" t="s">
        <v>23</v>
      </c>
      <c r="B18" s="83"/>
      <c r="C18" s="83"/>
      <c r="D18" s="83"/>
      <c r="E18" s="83"/>
      <c r="F18" s="84"/>
    </row>
    <row r="19" spans="1:6" ht="15" customHeight="1">
      <c r="A19" s="47"/>
      <c r="B19" s="47"/>
      <c r="C19" s="47"/>
      <c r="D19" s="47"/>
      <c r="E19" s="47"/>
      <c r="F19" s="35"/>
    </row>
    <row r="20" spans="1:6" ht="15" customHeight="1">
      <c r="A20" s="47"/>
      <c r="B20" s="39" t="s">
        <v>12</v>
      </c>
      <c r="C20" s="48" t="s">
        <v>13</v>
      </c>
      <c r="D20" s="39" t="s">
        <v>12</v>
      </c>
      <c r="E20" s="48" t="s">
        <v>13</v>
      </c>
      <c r="F20" s="42"/>
    </row>
    <row r="21" spans="1:6" ht="15" customHeight="1">
      <c r="A21" s="47"/>
      <c r="B21" s="49"/>
      <c r="C21" s="36" t="s">
        <v>10</v>
      </c>
      <c r="D21" s="49" t="s">
        <v>10</v>
      </c>
      <c r="E21" s="36" t="s">
        <v>1</v>
      </c>
      <c r="F21" s="42"/>
    </row>
    <row r="22" spans="1:6" ht="15" customHeight="1">
      <c r="A22" s="50" t="s">
        <v>1</v>
      </c>
      <c r="B22" s="52">
        <v>0</v>
      </c>
      <c r="C22" s="31">
        <f>B22*1.06</f>
        <v>0</v>
      </c>
      <c r="D22" s="53">
        <v>0</v>
      </c>
      <c r="E22" s="54">
        <f>D22/1.06</f>
        <v>0</v>
      </c>
      <c r="F22" s="42"/>
    </row>
    <row r="23" spans="1:6" ht="15" customHeight="1">
      <c r="A23" s="50" t="s">
        <v>2</v>
      </c>
      <c r="B23" s="52">
        <v>0</v>
      </c>
      <c r="C23" s="31">
        <f>B23*0.265</f>
        <v>0</v>
      </c>
      <c r="D23" s="53">
        <v>0</v>
      </c>
      <c r="E23" s="54">
        <f>D23/0.265</f>
        <v>0</v>
      </c>
      <c r="F23" s="42"/>
    </row>
    <row r="24" spans="1:7" ht="15" customHeight="1">
      <c r="A24" s="51"/>
      <c r="B24" s="55"/>
      <c r="C24" s="55"/>
      <c r="D24" s="40"/>
      <c r="E24" s="40"/>
      <c r="F24" s="42"/>
      <c r="G24" s="29"/>
    </row>
    <row r="25" spans="1:7" ht="15" customHeight="1">
      <c r="A25" s="83" t="s">
        <v>24</v>
      </c>
      <c r="B25" s="83"/>
      <c r="C25" s="83"/>
      <c r="D25" s="83"/>
      <c r="E25" s="83"/>
      <c r="F25" s="84"/>
      <c r="G25" s="29"/>
    </row>
    <row r="26" spans="1:7" ht="15" customHeight="1">
      <c r="A26" s="47"/>
      <c r="B26" s="47"/>
      <c r="C26" s="47"/>
      <c r="D26" s="47"/>
      <c r="E26" s="47"/>
      <c r="F26" s="35"/>
      <c r="G26" s="29"/>
    </row>
    <row r="27" spans="1:7" ht="15" customHeight="1">
      <c r="A27" s="83" t="s">
        <v>18</v>
      </c>
      <c r="B27" s="84"/>
      <c r="C27" s="84"/>
      <c r="D27" s="84"/>
      <c r="E27" s="84"/>
      <c r="F27" s="84"/>
      <c r="G27" s="30"/>
    </row>
    <row r="28" spans="1:6" ht="15" customHeight="1">
      <c r="A28" s="73" t="s">
        <v>22</v>
      </c>
      <c r="B28" s="56" t="s">
        <v>4</v>
      </c>
      <c r="C28" s="96">
        <v>0</v>
      </c>
      <c r="D28" s="96"/>
      <c r="E28" s="46"/>
      <c r="F28" s="42"/>
    </row>
    <row r="29" spans="1:6" ht="15" customHeight="1">
      <c r="A29" s="74"/>
      <c r="B29" s="57" t="s">
        <v>5</v>
      </c>
      <c r="C29" s="79">
        <v>0</v>
      </c>
      <c r="D29" s="79"/>
      <c r="E29" s="46"/>
      <c r="F29" s="42"/>
    </row>
    <row r="30" spans="1:6" ht="15" customHeight="1">
      <c r="A30" s="74"/>
      <c r="B30" s="57" t="s">
        <v>6</v>
      </c>
      <c r="C30" s="79">
        <v>0</v>
      </c>
      <c r="D30" s="79"/>
      <c r="E30" s="46"/>
      <c r="F30" s="42"/>
    </row>
    <row r="31" spans="1:6" ht="15" customHeight="1">
      <c r="A31" s="74"/>
      <c r="B31" s="57" t="s">
        <v>7</v>
      </c>
      <c r="C31" s="79">
        <v>0</v>
      </c>
      <c r="D31" s="79"/>
      <c r="E31" s="46"/>
      <c r="F31" s="42"/>
    </row>
    <row r="32" spans="1:6" ht="15" customHeight="1">
      <c r="A32" s="74"/>
      <c r="B32" s="57" t="s">
        <v>8</v>
      </c>
      <c r="C32" s="79">
        <v>0</v>
      </c>
      <c r="D32" s="79"/>
      <c r="E32" s="46"/>
      <c r="F32" s="42"/>
    </row>
    <row r="33" spans="1:6" ht="15" customHeight="1">
      <c r="A33" s="74"/>
      <c r="B33" s="57" t="s">
        <v>16</v>
      </c>
      <c r="C33" s="79">
        <v>0</v>
      </c>
      <c r="D33" s="79"/>
      <c r="E33" s="46"/>
      <c r="F33" s="42"/>
    </row>
    <row r="34" spans="1:6" ht="15" customHeight="1">
      <c r="A34" s="74"/>
      <c r="B34" s="57" t="s">
        <v>17</v>
      </c>
      <c r="C34" s="79">
        <v>0</v>
      </c>
      <c r="D34" s="79"/>
      <c r="E34" s="46"/>
      <c r="F34" s="42"/>
    </row>
    <row r="35" spans="1:6" ht="15" customHeight="1">
      <c r="A35" s="75"/>
      <c r="B35" s="58" t="s">
        <v>25</v>
      </c>
      <c r="C35" s="79">
        <v>0</v>
      </c>
      <c r="D35" s="79"/>
      <c r="E35" s="46"/>
      <c r="F35" s="42"/>
    </row>
    <row r="36" spans="1:6" ht="15" customHeight="1">
      <c r="A36" s="75"/>
      <c r="B36" s="58" t="s">
        <v>20</v>
      </c>
      <c r="C36" s="79">
        <v>0</v>
      </c>
      <c r="D36" s="79"/>
      <c r="E36" s="46"/>
      <c r="F36" s="42"/>
    </row>
    <row r="37" spans="1:6" ht="15" customHeight="1">
      <c r="A37" s="76"/>
      <c r="B37" s="57" t="s">
        <v>21</v>
      </c>
      <c r="C37" s="79">
        <v>0</v>
      </c>
      <c r="D37" s="79"/>
      <c r="E37" s="46"/>
      <c r="F37" s="42"/>
    </row>
    <row r="38" spans="1:6" ht="15" customHeight="1">
      <c r="A38" s="46"/>
      <c r="B38" s="46"/>
      <c r="C38" s="46"/>
      <c r="D38" s="40"/>
      <c r="E38" s="46"/>
      <c r="F38" s="42"/>
    </row>
    <row r="39" spans="1:7" ht="15" customHeight="1">
      <c r="A39" s="83" t="s">
        <v>19</v>
      </c>
      <c r="B39" s="84"/>
      <c r="C39" s="84"/>
      <c r="D39" s="84"/>
      <c r="E39" s="84"/>
      <c r="F39" s="84"/>
      <c r="G39" s="30"/>
    </row>
    <row r="40" spans="1:6" ht="15" customHeight="1">
      <c r="A40" s="80" t="s">
        <v>34</v>
      </c>
      <c r="B40" s="59" t="s">
        <v>25</v>
      </c>
      <c r="C40" s="82">
        <f>(C28*6429)+(C29*2143)+(C30*1071.5)+(C31*535.75)+(C32*133.9375)+(C33*1.1236)+(C34*0.070225)+(C35*1)+(C36*10000)+(C37*1000)</f>
        <v>0</v>
      </c>
      <c r="D40" s="82"/>
      <c r="E40" s="62"/>
      <c r="F40" s="42"/>
    </row>
    <row r="41" spans="1:6" ht="15" customHeight="1">
      <c r="A41" s="81"/>
      <c r="B41" s="58" t="s">
        <v>20</v>
      </c>
      <c r="C41" s="78">
        <f>C40/10000</f>
        <v>0</v>
      </c>
      <c r="D41" s="78"/>
      <c r="E41" s="62"/>
      <c r="F41" s="42"/>
    </row>
    <row r="42" spans="1:6" ht="15" customHeight="1">
      <c r="A42" s="81"/>
      <c r="B42" s="58" t="s">
        <v>21</v>
      </c>
      <c r="C42" s="78">
        <f>C40/1000</f>
        <v>0</v>
      </c>
      <c r="D42" s="78"/>
      <c r="E42" s="62"/>
      <c r="F42" s="42"/>
    </row>
    <row r="43" spans="1:6" ht="15" customHeight="1">
      <c r="A43" s="81"/>
      <c r="B43" s="58" t="s">
        <v>4</v>
      </c>
      <c r="C43" s="78">
        <f>C40/6429</f>
        <v>0</v>
      </c>
      <c r="D43" s="78"/>
      <c r="E43" s="60"/>
      <c r="F43" s="42"/>
    </row>
    <row r="44" spans="1:6" ht="15" customHeight="1">
      <c r="A44" s="81"/>
      <c r="B44" s="58" t="s">
        <v>5</v>
      </c>
      <c r="C44" s="78">
        <f>C40/2143</f>
        <v>0</v>
      </c>
      <c r="D44" s="78"/>
      <c r="E44" s="61"/>
      <c r="F44" s="42"/>
    </row>
    <row r="45" spans="1:6" ht="15" customHeight="1">
      <c r="A45" s="81"/>
      <c r="B45" s="58" t="s">
        <v>6</v>
      </c>
      <c r="C45" s="78">
        <f>C40/1071.5</f>
        <v>0</v>
      </c>
      <c r="D45" s="78"/>
      <c r="E45" s="60"/>
      <c r="F45" s="42"/>
    </row>
    <row r="46" spans="1:6" ht="15" customHeight="1">
      <c r="A46" s="81"/>
      <c r="B46" s="58" t="s">
        <v>7</v>
      </c>
      <c r="C46" s="78">
        <f>C40/535.75</f>
        <v>0</v>
      </c>
      <c r="D46" s="78"/>
      <c r="E46" s="60"/>
      <c r="F46" s="42"/>
    </row>
    <row r="47" spans="1:6" ht="15" customHeight="1">
      <c r="A47" s="81"/>
      <c r="B47" s="58" t="s">
        <v>8</v>
      </c>
      <c r="C47" s="78">
        <f>C40/133.9375</f>
        <v>0</v>
      </c>
      <c r="D47" s="78"/>
      <c r="E47" s="63"/>
      <c r="F47" s="42"/>
    </row>
    <row r="48" spans="1:6" ht="15" customHeight="1">
      <c r="A48" s="81"/>
      <c r="B48" s="58" t="s">
        <v>16</v>
      </c>
      <c r="C48" s="78">
        <f>C40/1.1236</f>
        <v>0</v>
      </c>
      <c r="D48" s="78"/>
      <c r="E48" s="60"/>
      <c r="F48" s="42"/>
    </row>
    <row r="49" spans="1:6" ht="15" customHeight="1">
      <c r="A49" s="81"/>
      <c r="B49" s="58" t="s">
        <v>17</v>
      </c>
      <c r="C49" s="78">
        <f>C40/0.070225</f>
        <v>0</v>
      </c>
      <c r="D49" s="78"/>
      <c r="E49" s="60"/>
      <c r="F49" s="42"/>
    </row>
    <row r="50" spans="1:6" ht="16.5" customHeight="1">
      <c r="A50" s="60"/>
      <c r="B50" s="60"/>
      <c r="C50" s="61"/>
      <c r="D50" s="61"/>
      <c r="E50" s="61"/>
      <c r="F50" s="42"/>
    </row>
    <row r="51" spans="1:5" ht="16.5" customHeight="1">
      <c r="A51" s="3"/>
      <c r="B51" s="6"/>
      <c r="C51" s="3"/>
      <c r="D51" s="4"/>
      <c r="E51" s="3"/>
    </row>
    <row r="52" spans="1:5" ht="16.5" customHeight="1">
      <c r="A52" s="3"/>
      <c r="B52" s="3"/>
      <c r="C52" s="3"/>
      <c r="D52" s="4"/>
      <c r="E52" s="3"/>
    </row>
    <row r="53" spans="1:5" ht="16.5" customHeight="1">
      <c r="A53" s="3"/>
      <c r="B53" s="3"/>
      <c r="C53" s="3"/>
      <c r="D53" s="4"/>
      <c r="E53" s="3"/>
    </row>
    <row r="54" spans="1:5" ht="16.5" customHeight="1">
      <c r="A54" s="98"/>
      <c r="B54" s="98"/>
      <c r="C54" s="98"/>
      <c r="D54" s="98"/>
      <c r="E54" s="98"/>
    </row>
    <row r="55" spans="1:5" ht="16.5" customHeight="1">
      <c r="A55" s="7"/>
      <c r="B55" s="5"/>
      <c r="C55" s="5"/>
      <c r="D55" s="5"/>
      <c r="E55" s="5"/>
    </row>
    <row r="56" spans="1:5" ht="16.5" customHeight="1">
      <c r="A56" s="2"/>
      <c r="B56" s="5"/>
      <c r="C56" s="8"/>
      <c r="D56" s="8"/>
      <c r="E56" s="8"/>
    </row>
    <row r="57" spans="1:5" ht="16.5" customHeight="1">
      <c r="A57" s="5"/>
      <c r="B57" s="5"/>
      <c r="C57" s="9"/>
      <c r="D57" s="9"/>
      <c r="E57" s="9"/>
    </row>
    <row r="58" spans="1:5" ht="16.5" customHeight="1">
      <c r="A58" s="2"/>
      <c r="B58" s="5"/>
      <c r="C58" s="8"/>
      <c r="D58" s="8"/>
      <c r="E58" s="8"/>
    </row>
    <row r="59" spans="1:5" ht="16.5" customHeight="1">
      <c r="A59" s="5"/>
      <c r="B59" s="5"/>
      <c r="C59" s="8"/>
      <c r="D59" s="8"/>
      <c r="E59" s="8"/>
    </row>
    <row r="60" spans="1:5" ht="16.5" customHeight="1">
      <c r="A60" s="2"/>
      <c r="B60" s="5"/>
      <c r="C60" s="4"/>
      <c r="D60" s="4"/>
      <c r="E60" s="4"/>
    </row>
    <row r="61" spans="1:5" ht="16.5" customHeight="1">
      <c r="A61" s="10"/>
      <c r="B61" s="5"/>
      <c r="C61" s="8"/>
      <c r="D61" s="8"/>
      <c r="E61" s="8"/>
    </row>
    <row r="62" spans="1:5" ht="16.5" customHeight="1">
      <c r="A62" s="2"/>
      <c r="B62" s="5"/>
      <c r="C62" s="4"/>
      <c r="D62" s="4"/>
      <c r="E62" s="4"/>
    </row>
    <row r="63" spans="1:5" ht="16.5" customHeight="1">
      <c r="A63" s="10"/>
      <c r="B63" s="5"/>
      <c r="C63" s="8"/>
      <c r="D63" s="8"/>
      <c r="E63" s="8"/>
    </row>
    <row r="64" spans="1:5" ht="16.5" customHeight="1">
      <c r="A64" s="2"/>
      <c r="B64" s="5"/>
      <c r="C64" s="4"/>
      <c r="D64" s="4"/>
      <c r="E64" s="4"/>
    </row>
    <row r="65" spans="1:5" ht="16.5" customHeight="1">
      <c r="A65" s="5"/>
      <c r="B65" s="5"/>
      <c r="C65" s="9"/>
      <c r="D65" s="9"/>
      <c r="E65" s="9"/>
    </row>
    <row r="66" spans="1:5" ht="16.5" customHeight="1">
      <c r="A66" s="2"/>
      <c r="B66" s="5"/>
      <c r="C66" s="11"/>
      <c r="D66" s="11"/>
      <c r="E66" s="11"/>
    </row>
    <row r="67" spans="1:5" ht="16.5" customHeight="1">
      <c r="A67" s="5"/>
      <c r="B67" s="5"/>
      <c r="C67" s="9"/>
      <c r="D67" s="9"/>
      <c r="E67" s="9"/>
    </row>
    <row r="68" spans="1:5" ht="16.5" customHeight="1">
      <c r="A68" s="12"/>
      <c r="B68" s="13"/>
      <c r="C68" s="14"/>
      <c r="D68" s="14"/>
      <c r="E68" s="14"/>
    </row>
    <row r="69" spans="1:5" ht="16.5" customHeight="1">
      <c r="A69" s="6"/>
      <c r="B69" s="13"/>
      <c r="C69" s="9"/>
      <c r="D69" s="9"/>
      <c r="E69" s="9"/>
    </row>
    <row r="70" spans="1:5" ht="16.5" customHeight="1">
      <c r="A70" s="2"/>
      <c r="B70" s="5"/>
      <c r="C70" s="15"/>
      <c r="D70" s="15"/>
      <c r="E70" s="15"/>
    </row>
    <row r="71" spans="1:5" ht="16.5" customHeight="1">
      <c r="A71" s="10"/>
      <c r="B71" s="5"/>
      <c r="C71" s="9"/>
      <c r="D71" s="9"/>
      <c r="E71" s="9"/>
    </row>
    <row r="72" spans="1:5" ht="16.5" customHeight="1">
      <c r="A72" s="16"/>
      <c r="B72" s="17"/>
      <c r="C72" s="97"/>
      <c r="D72" s="97"/>
      <c r="E72" s="18"/>
    </row>
    <row r="73" spans="1:5" ht="16.5" customHeight="1">
      <c r="A73" s="9"/>
      <c r="B73" s="5"/>
      <c r="C73" s="97"/>
      <c r="D73" s="97"/>
      <c r="E73" s="3"/>
    </row>
    <row r="74" spans="1:5" ht="16.5" customHeight="1">
      <c r="A74" s="5"/>
      <c r="B74" s="5"/>
      <c r="C74" s="97"/>
      <c r="D74" s="97"/>
      <c r="E74" s="3"/>
    </row>
    <row r="75" spans="1:5" ht="16.5" customHeight="1">
      <c r="A75" s="5"/>
      <c r="B75" s="19"/>
      <c r="C75" s="5"/>
      <c r="D75" s="4"/>
      <c r="E75" s="3"/>
    </row>
    <row r="76" spans="1:5" ht="16.5" customHeight="1">
      <c r="A76" s="5"/>
      <c r="B76" s="19"/>
      <c r="C76" s="5"/>
      <c r="D76" s="4"/>
      <c r="E76" s="3"/>
    </row>
    <row r="77" spans="1:5" ht="16.5" customHeight="1">
      <c r="A77" s="16"/>
      <c r="B77" s="97"/>
      <c r="C77" s="97"/>
      <c r="D77" s="4"/>
      <c r="E77" s="3"/>
    </row>
    <row r="78" spans="1:5" ht="16.5" customHeight="1">
      <c r="A78" s="5"/>
      <c r="B78" s="19"/>
      <c r="C78" s="5"/>
      <c r="D78" s="4"/>
      <c r="E78" s="3"/>
    </row>
    <row r="79" spans="1:5" ht="16.5" customHeight="1">
      <c r="A79" s="20"/>
      <c r="B79" s="19"/>
      <c r="C79" s="5"/>
      <c r="D79" s="4"/>
      <c r="E79" s="2"/>
    </row>
    <row r="80" spans="1:5" ht="16.5" customHeight="1">
      <c r="A80" s="20"/>
      <c r="B80" s="19"/>
      <c r="C80" s="5"/>
      <c r="D80" s="4"/>
      <c r="E80" s="3"/>
    </row>
    <row r="81" spans="1:5" ht="16.5" customHeight="1">
      <c r="A81" s="2"/>
      <c r="B81" s="19"/>
      <c r="C81" s="5"/>
      <c r="D81" s="21"/>
      <c r="E81" s="2"/>
    </row>
    <row r="82" spans="1:5" ht="16.5" customHeight="1">
      <c r="A82" s="2"/>
      <c r="B82" s="19"/>
      <c r="C82" s="5"/>
      <c r="D82" s="21"/>
      <c r="E82" s="2"/>
    </row>
    <row r="83" spans="1:5" ht="16.5" customHeight="1">
      <c r="A83" s="98"/>
      <c r="B83" s="98"/>
      <c r="C83" s="98"/>
      <c r="D83" s="98"/>
      <c r="E83" s="5"/>
    </row>
    <row r="84" spans="1:5" ht="16.5" customHeight="1">
      <c r="A84" s="2"/>
      <c r="B84" s="3"/>
      <c r="C84" s="3"/>
      <c r="D84" s="4"/>
      <c r="E84" s="4"/>
    </row>
    <row r="85" spans="1:5" ht="16.5" customHeight="1">
      <c r="A85" s="2"/>
      <c r="B85" s="3"/>
      <c r="C85" s="3"/>
      <c r="D85" s="4"/>
      <c r="E85" s="3"/>
    </row>
    <row r="86" spans="1:5" ht="16.5" customHeight="1">
      <c r="A86" s="10"/>
      <c r="B86" s="3"/>
      <c r="C86" s="3"/>
      <c r="D86" s="4"/>
      <c r="E86" s="3"/>
    </row>
    <row r="87" spans="1:5" ht="16.5" customHeight="1">
      <c r="A87" s="2"/>
      <c r="B87" s="3"/>
      <c r="C87" s="3"/>
      <c r="D87" s="4"/>
      <c r="E87" s="3"/>
    </row>
    <row r="88" spans="1:5" ht="16.5" customHeight="1">
      <c r="A88" s="22"/>
      <c r="B88" s="3"/>
      <c r="C88" s="3"/>
      <c r="D88" s="4"/>
      <c r="E88" s="3"/>
    </row>
    <row r="89" spans="1:5" ht="16.5" customHeight="1">
      <c r="A89" s="2"/>
      <c r="B89" s="4"/>
      <c r="C89" s="15"/>
      <c r="D89" s="15"/>
      <c r="E89" s="5"/>
    </row>
    <row r="90" spans="1:5" ht="16.5" customHeight="1">
      <c r="A90" s="10"/>
      <c r="B90" s="9"/>
      <c r="C90" s="9"/>
      <c r="D90" s="9"/>
      <c r="E90" s="5"/>
    </row>
    <row r="91" spans="1:5" ht="16.5" customHeight="1">
      <c r="A91" s="5"/>
      <c r="B91" s="9"/>
      <c r="C91" s="9"/>
      <c r="D91" s="9"/>
      <c r="E91" s="5"/>
    </row>
    <row r="92" spans="1:5" ht="16.5" customHeight="1">
      <c r="A92" s="5"/>
      <c r="B92" s="9"/>
      <c r="C92" s="9"/>
      <c r="D92" s="9"/>
      <c r="E92" s="5"/>
    </row>
    <row r="93" spans="1:5" ht="16.5" customHeight="1">
      <c r="A93" s="5"/>
      <c r="B93" s="9"/>
      <c r="C93" s="9"/>
      <c r="D93" s="9"/>
      <c r="E93" s="5"/>
    </row>
    <row r="94" spans="1:5" ht="16.5" customHeight="1">
      <c r="A94" s="5"/>
      <c r="B94" s="9"/>
      <c r="C94" s="9"/>
      <c r="D94" s="9"/>
      <c r="E94" s="5"/>
    </row>
    <row r="95" spans="1:5" ht="16.5" customHeight="1">
      <c r="A95" s="5"/>
      <c r="B95" s="9"/>
      <c r="C95" s="9"/>
      <c r="D95" s="9"/>
      <c r="E95" s="5"/>
    </row>
    <row r="96" spans="1:5" ht="16.5" customHeight="1">
      <c r="A96" s="2"/>
      <c r="B96" s="9"/>
      <c r="C96" s="9"/>
      <c r="D96" s="9"/>
      <c r="E96" s="5"/>
    </row>
    <row r="97" spans="1:5" ht="16.5" customHeight="1">
      <c r="A97" s="5"/>
      <c r="B97" s="9"/>
      <c r="C97" s="9"/>
      <c r="D97" s="9"/>
      <c r="E97" s="5"/>
    </row>
    <row r="98" spans="1:5" ht="16.5" customHeight="1">
      <c r="A98" s="5"/>
      <c r="B98" s="9"/>
      <c r="C98" s="9"/>
      <c r="D98" s="9"/>
      <c r="E98" s="5"/>
    </row>
    <row r="99" spans="1:5" ht="16.5" customHeight="1">
      <c r="A99" s="5"/>
      <c r="B99" s="9"/>
      <c r="C99" s="9"/>
      <c r="D99" s="9"/>
      <c r="E99" s="5"/>
    </row>
    <row r="100" spans="1:5" ht="16.5" customHeight="1">
      <c r="A100" s="2"/>
      <c r="B100" s="9"/>
      <c r="C100" s="9"/>
      <c r="D100" s="9"/>
      <c r="E100" s="5"/>
    </row>
    <row r="101" spans="1:5" ht="16.5" customHeight="1">
      <c r="A101" s="5"/>
      <c r="B101" s="9"/>
      <c r="C101" s="9"/>
      <c r="D101" s="9"/>
      <c r="E101" s="5"/>
    </row>
    <row r="102" spans="1:5" ht="16.5" customHeight="1">
      <c r="A102" s="2"/>
      <c r="B102" s="9"/>
      <c r="C102" s="9"/>
      <c r="D102" s="9"/>
      <c r="E102" s="5"/>
    </row>
    <row r="103" spans="1:5" ht="16.5" customHeight="1">
      <c r="A103" s="2"/>
      <c r="B103" s="9"/>
      <c r="C103" s="9"/>
      <c r="D103" s="9"/>
      <c r="E103" s="5"/>
    </row>
    <row r="104" spans="1:5" ht="16.5" customHeight="1">
      <c r="A104" s="5"/>
      <c r="B104" s="9"/>
      <c r="C104" s="9"/>
      <c r="D104" s="9"/>
      <c r="E104" s="5"/>
    </row>
    <row r="105" spans="1:5" ht="16.5" customHeight="1">
      <c r="A105" s="5"/>
      <c r="B105" s="9"/>
      <c r="C105" s="9"/>
      <c r="D105" s="9"/>
      <c r="E105" s="5"/>
    </row>
    <row r="106" spans="1:5" ht="16.5" customHeight="1">
      <c r="A106" s="5"/>
      <c r="B106" s="9"/>
      <c r="C106" s="9"/>
      <c r="D106" s="9"/>
      <c r="E106" s="5"/>
    </row>
    <row r="107" spans="1:5" ht="16.5" customHeight="1">
      <c r="A107" s="5"/>
      <c r="B107" s="9"/>
      <c r="C107" s="9"/>
      <c r="D107" s="9"/>
      <c r="E107" s="5"/>
    </row>
    <row r="108" spans="1:5" ht="16.5" customHeight="1">
      <c r="A108" s="5"/>
      <c r="B108" s="9"/>
      <c r="C108" s="9"/>
      <c r="D108" s="9"/>
      <c r="E108" s="5"/>
    </row>
    <row r="109" spans="1:5" ht="16.5" customHeight="1">
      <c r="A109" s="5"/>
      <c r="B109" s="9"/>
      <c r="C109" s="9"/>
      <c r="D109" s="9"/>
      <c r="E109" s="5"/>
    </row>
    <row r="110" spans="1:5" ht="16.5" customHeight="1">
      <c r="A110" s="19"/>
      <c r="B110" s="9"/>
      <c r="C110" s="9"/>
      <c r="D110" s="9"/>
      <c r="E110" s="5"/>
    </row>
    <row r="111" spans="1:5" ht="16.5" customHeight="1">
      <c r="A111" s="3"/>
      <c r="B111" s="9"/>
      <c r="C111" s="9"/>
      <c r="D111" s="6"/>
      <c r="E111" s="13"/>
    </row>
    <row r="112" spans="1:5" ht="16.5" customHeight="1">
      <c r="A112" s="23"/>
      <c r="B112" s="4"/>
      <c r="C112" s="4"/>
      <c r="D112" s="4"/>
      <c r="E112" s="5"/>
    </row>
    <row r="113" spans="1:5" ht="16.5" customHeight="1">
      <c r="A113" s="5"/>
      <c r="B113" s="4"/>
      <c r="C113" s="4"/>
      <c r="D113" s="4"/>
      <c r="E113" s="5"/>
    </row>
    <row r="114" spans="1:5" ht="16.5" customHeight="1">
      <c r="A114" s="5"/>
      <c r="B114" s="5"/>
      <c r="C114" s="5"/>
      <c r="D114" s="5"/>
      <c r="E114" s="5"/>
    </row>
    <row r="115" spans="1:5" ht="16.5" customHeight="1">
      <c r="A115" s="24"/>
      <c r="B115" s="5"/>
      <c r="C115" s="5"/>
      <c r="D115" s="25"/>
      <c r="E115" s="13"/>
    </row>
    <row r="116" spans="1:5" ht="16.5" customHeight="1">
      <c r="A116" s="24"/>
      <c r="B116" s="5"/>
      <c r="C116" s="5"/>
      <c r="D116" s="25"/>
      <c r="E116" s="13"/>
    </row>
    <row r="117" spans="1:5" ht="16.5" customHeight="1">
      <c r="A117" s="20"/>
      <c r="B117" s="4"/>
      <c r="C117" s="5"/>
      <c r="D117" s="6"/>
      <c r="E117" s="13"/>
    </row>
    <row r="118" spans="1:5" ht="16.5" customHeight="1">
      <c r="A118" s="5"/>
      <c r="B118" s="5"/>
      <c r="C118" s="5"/>
      <c r="D118" s="5"/>
      <c r="E118" s="5"/>
    </row>
    <row r="119" spans="1:5" ht="16.5" customHeight="1">
      <c r="A119" s="5"/>
      <c r="B119" s="5"/>
      <c r="C119" s="5"/>
      <c r="D119" s="5"/>
      <c r="E119" s="5"/>
    </row>
    <row r="120" spans="1:5" ht="16.5" customHeight="1">
      <c r="A120" s="98"/>
      <c r="B120" s="98"/>
      <c r="C120" s="98"/>
      <c r="D120" s="98"/>
      <c r="E120" s="5"/>
    </row>
    <row r="121" spans="1:5" ht="16.5" customHeight="1">
      <c r="A121" s="3"/>
      <c r="B121" s="2"/>
      <c r="C121" s="2"/>
      <c r="D121" s="26"/>
      <c r="E121" s="4"/>
    </row>
    <row r="122" spans="1:5" ht="16.5" customHeight="1">
      <c r="A122" s="3"/>
      <c r="B122" s="99"/>
      <c r="C122" s="99"/>
      <c r="D122" s="13"/>
      <c r="E122" s="3"/>
    </row>
    <row r="123" spans="1:5" ht="16.5" customHeight="1">
      <c r="A123" s="2"/>
      <c r="B123" s="99"/>
      <c r="C123" s="99"/>
      <c r="D123" s="13"/>
      <c r="E123" s="3"/>
    </row>
    <row r="124" spans="1:5" ht="15.75" customHeight="1">
      <c r="A124" s="5"/>
      <c r="B124" s="5"/>
      <c r="C124" s="5"/>
      <c r="D124" s="5"/>
      <c r="E124" s="5"/>
    </row>
    <row r="125" spans="1:5" ht="16.5" customHeight="1">
      <c r="A125" s="5"/>
      <c r="B125" s="5"/>
      <c r="C125" s="5"/>
      <c r="D125" s="5"/>
      <c r="E125" s="4"/>
    </row>
  </sheetData>
  <sheetProtection sheet="1" objects="1" scenarios="1"/>
  <mergeCells count="57">
    <mergeCell ref="B14:C14"/>
    <mergeCell ref="B15:C15"/>
    <mergeCell ref="D14:F14"/>
    <mergeCell ref="B122:C122"/>
    <mergeCell ref="B123:C123"/>
    <mergeCell ref="B77:C77"/>
    <mergeCell ref="A83:D83"/>
    <mergeCell ref="A120:D120"/>
    <mergeCell ref="C29:D29"/>
    <mergeCell ref="C30:D30"/>
    <mergeCell ref="C31:D31"/>
    <mergeCell ref="C74:D74"/>
    <mergeCell ref="A54:E54"/>
    <mergeCell ref="C72:D72"/>
    <mergeCell ref="C73:D73"/>
    <mergeCell ref="A1:F1"/>
    <mergeCell ref="B4:C4"/>
    <mergeCell ref="B5:C5"/>
    <mergeCell ref="B6:C6"/>
    <mergeCell ref="A39:F39"/>
    <mergeCell ref="B9:C9"/>
    <mergeCell ref="B10:C10"/>
    <mergeCell ref="B11:C11"/>
    <mergeCell ref="D12:F12"/>
    <mergeCell ref="D13:F13"/>
    <mergeCell ref="C32:D32"/>
    <mergeCell ref="C33:D33"/>
    <mergeCell ref="C34:D34"/>
    <mergeCell ref="B12:C12"/>
    <mergeCell ref="C46:D46"/>
    <mergeCell ref="C47:D47"/>
    <mergeCell ref="C48:D48"/>
    <mergeCell ref="C44:D44"/>
    <mergeCell ref="C49:D49"/>
    <mergeCell ref="C35:D35"/>
    <mergeCell ref="C36:D36"/>
    <mergeCell ref="A40:A49"/>
    <mergeCell ref="C37:D37"/>
    <mergeCell ref="C40:D40"/>
    <mergeCell ref="C41:D41"/>
    <mergeCell ref="C43:D43"/>
    <mergeCell ref="C42:D42"/>
    <mergeCell ref="C45:D45"/>
    <mergeCell ref="B16:C16"/>
    <mergeCell ref="A28:A37"/>
    <mergeCell ref="A8:C8"/>
    <mergeCell ref="A3:C3"/>
    <mergeCell ref="A18:F18"/>
    <mergeCell ref="A25:F25"/>
    <mergeCell ref="A27:F27"/>
    <mergeCell ref="B13:C13"/>
    <mergeCell ref="D8:F8"/>
    <mergeCell ref="C28:D28"/>
    <mergeCell ref="D7:F7"/>
    <mergeCell ref="D9:F9"/>
    <mergeCell ref="D10:F10"/>
    <mergeCell ref="D11:F11"/>
  </mergeCells>
  <printOptions horizontalCentered="1"/>
  <pageMargins left="0.7874015748031497" right="0.3937007874015748" top="0.984251968503937" bottom="0.3937007874015748" header="0.5118110236220472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BOSCO</dc:creator>
  <cp:keywords/>
  <dc:description/>
  <cp:lastModifiedBy>ff</cp:lastModifiedBy>
  <cp:lastPrinted>2001-04-25T16:19:08Z</cp:lastPrinted>
  <dcterms:created xsi:type="dcterms:W3CDTF">1997-07-21T11:52:44Z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